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nyoungkim/Documents/inv/Valuations/2021/2021May/usmom/"/>
    </mc:Choice>
  </mc:AlternateContent>
  <xr:revisionPtr revIDLastSave="0" documentId="13_ncr:1_{637B3D40-5A04-FE46-9157-CEBA0F12E646}" xr6:coauthVersionLast="47" xr6:coauthVersionMax="47" xr10:uidLastSave="{00000000-0000-0000-0000-000000000000}"/>
  <bookViews>
    <workbookView xWindow="16060" yWindow="2300" windowWidth="25600" windowHeight="19260" activeTab="1" xr2:uid="{BAF06A33-F287-D744-A3FF-4CCB3C86BBBC}"/>
  </bookViews>
  <sheets>
    <sheet name="screen_results_valuation" sheetId="1" r:id="rId1"/>
    <sheet name="Model Composite Score" sheetId="2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4" i="1"/>
</calcChain>
</file>

<file path=xl/sharedStrings.xml><?xml version="1.0" encoding="utf-8"?>
<sst xmlns="http://schemas.openxmlformats.org/spreadsheetml/2006/main" count="128" uniqueCount="77">
  <si>
    <t>US momentum valuation comp sheet_May2021</t>
  </si>
  <si>
    <t>ABIOMED INC</t>
  </si>
  <si>
    <t>ALIGN TECHNOLOGY INC</t>
  </si>
  <si>
    <t>BEST BUY CO INC</t>
  </si>
  <si>
    <t>CADENCE DESIGN SYSTEMS INC</t>
  </si>
  <si>
    <t>CINTAS CORP</t>
  </si>
  <si>
    <t>CITRIX SYSTEMS INC</t>
  </si>
  <si>
    <t>EBAY INC</t>
  </si>
  <si>
    <t>F5 NETWORKS INC</t>
  </si>
  <si>
    <t>HOLOGIC INC</t>
  </si>
  <si>
    <t>L BRANDS INC</t>
  </si>
  <si>
    <t>LAM RESEARCH CORP</t>
  </si>
  <si>
    <t>LILLY (ELI) &amp; CO</t>
  </si>
  <si>
    <t>LOWE'S COS INC</t>
  </si>
  <si>
    <t>MAXIM INTEGRATED PRODUCTS</t>
  </si>
  <si>
    <t>NETAPP INC</t>
  </si>
  <si>
    <t>RESMED INC</t>
  </si>
  <si>
    <t>SERVICENOW INC</t>
  </si>
  <si>
    <t>SKYWORKS SOLUTIONS INC</t>
  </si>
  <si>
    <t>TEXAS INSTRUMENTS INC</t>
  </si>
  <si>
    <t>ZEBRA TECHNOLOGIES CP  -CL A</t>
  </si>
  <si>
    <t>Company Name</t>
  </si>
  <si>
    <t>Price</t>
  </si>
  <si>
    <t>Value</t>
  </si>
  <si>
    <t>Price/Value</t>
  </si>
  <si>
    <t>volatility_rank</t>
  </si>
  <si>
    <t>historicalgrowth_rank</t>
  </si>
  <si>
    <t>earningsquality_rank</t>
  </si>
  <si>
    <t>pricemomentum_rank</t>
  </si>
  <si>
    <t>valuation_rank</t>
  </si>
  <si>
    <t>capitalefficiency_rank</t>
  </si>
  <si>
    <t>analystexpectations_rank</t>
  </si>
  <si>
    <t>*screen: S&amp;P500 momentum-quality</t>
  </si>
  <si>
    <t>Best Buy</t>
  </si>
  <si>
    <t>Model Component Scores</t>
  </si>
  <si>
    <t>Type</t>
  </si>
  <si>
    <t>Score</t>
  </si>
  <si>
    <t>1 Day Change</t>
  </si>
  <si>
    <t>52 Wk Best/Worst</t>
  </si>
  <si>
    <t>Industry Average</t>
  </si>
  <si>
    <t>Weighting</t>
  </si>
  <si>
    <t>1y</t>
  </si>
  <si>
    <t>Growth</t>
  </si>
  <si>
    <t> 1</t>
  </si>
  <si>
    <t>3 / 39</t>
  </si>
  <si>
    <t>Price Momentum</t>
  </si>
  <si>
    <t> 10</t>
  </si>
  <si>
    <t>5 / 70</t>
  </si>
  <si>
    <t>Quality</t>
  </si>
  <si>
    <t> 0</t>
  </si>
  <si>
    <t>Street Sentiment</t>
  </si>
  <si>
    <t>10 / 70</t>
  </si>
  <si>
    <t>Valuation</t>
  </si>
  <si>
    <t>7 / 32</t>
  </si>
  <si>
    <t>Financial Health</t>
  </si>
  <si>
    <t>1/18</t>
  </si>
  <si>
    <t>3/25</t>
  </si>
  <si>
    <t>US Value Model</t>
  </si>
  <si>
    <t>17 / 52</t>
  </si>
  <si>
    <t>6 / 51</t>
  </si>
  <si>
    <t>2 / 60</t>
  </si>
  <si>
    <t>Hologic</t>
  </si>
  <si>
    <t>8/27</t>
  </si>
  <si>
    <t>4/20</t>
  </si>
  <si>
    <t>5/12</t>
  </si>
  <si>
    <t>Current:</t>
  </si>
  <si>
    <t>52 Wk Best/Worst:</t>
  </si>
  <si>
    <t>1 Month Ago:</t>
  </si>
  <si>
    <t>1 Year Ago:</t>
  </si>
  <si>
    <t>Company Score As of 05/14/2021</t>
  </si>
  <si>
    <t>Netapp</t>
  </si>
  <si>
    <t> 2</t>
  </si>
  <si>
    <t>25 / 82</t>
  </si>
  <si>
    <t> 3</t>
  </si>
  <si>
    <t>49 / 99</t>
  </si>
  <si>
    <t>5 / 56</t>
  </si>
  <si>
    <t>*factor ranking. group: S&amp;P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</si>
</sst>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.2"/>
      <color rgb="FF222222"/>
      <name val="Verdana"/>
      <family val="2"/>
    </font>
    <font>
      <b/>
      <sz val="12"/>
      <color rgb="FF333333"/>
      <name val="Verdana"/>
      <family val="2"/>
    </font>
    <font>
      <sz val="12"/>
      <color theme="1"/>
      <name val="Verdana"/>
      <family val="2"/>
    </font>
    <font>
      <u/>
      <sz val="12"/>
      <color theme="10"/>
      <name val="Calibri"/>
      <family val="2"/>
      <scheme val="minor"/>
    </font>
    <font>
      <b/>
      <sz val="10"/>
      <color rgb="FF333333"/>
      <name val="Verdana"/>
      <family val="2"/>
    </font>
    <font>
      <sz val="12"/>
      <color rgb="FF000000"/>
      <name val="Verdana"/>
      <family val="2"/>
    </font>
    <font>
      <b/>
      <sz val="12"/>
      <color rgb="FF48535B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9" fontId="0" fillId="0" borderId="0" xfId="1" applyFont="1"/>
    <xf numFmtId="0" fontId="0" fillId="2" borderId="0" xfId="0" applyFill="1"/>
    <xf numFmtId="9" fontId="0" fillId="2" borderId="0" xfId="1" applyFont="1" applyFill="1"/>
    <xf numFmtId="0" fontId="2" fillId="0" borderId="0" xfId="0" applyFont="1"/>
    <xf numFmtId="0" fontId="3" fillId="0" borderId="0" xfId="0" applyFont="1"/>
    <xf numFmtId="0" fontId="5" fillId="0" borderId="0" xfId="2"/>
    <xf numFmtId="0" fontId="4" fillId="0" borderId="0" xfId="0" applyFont="1"/>
    <xf numFmtId="16" fontId="0" fillId="0" borderId="0" xfId="0" applyNumberFormat="1"/>
    <xf numFmtId="16" fontId="4" fillId="0" borderId="0" xfId="0" applyNumberFormat="1" applyFont="1"/>
    <xf numFmtId="49" fontId="4" fillId="0" borderId="0" xfId="0" applyNumberFormat="1" applyFont="1"/>
    <xf numFmtId="0" fontId="6" fillId="0" borderId="0" xfId="0" applyFont="1"/>
    <xf numFmtId="0" fontId="7" fillId="0" borderId="0" xfId="0" applyFont="1"/>
    <xf numFmtId="49" fontId="7" fillId="0" borderId="0" xfId="0" applyNumberFormat="1" applyFont="1"/>
    <xf numFmtId="0" fontId="8" fillId="0" borderId="0" xfId="0" applyFont="1"/>
    <xf numFmtId="0" fontId="4" fillId="3" borderId="0" xfId="0" applyFont="1" applyFill="1"/>
    <xf numFmtId="0" fontId="7" fillId="3" borderId="0" xfId="0" applyFont="1" applyFill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13" Type="http://schemas.openxmlformats.org/officeDocument/2006/relationships/image" Target="../media/image13.gif"/><Relationship Id="rId18" Type="http://schemas.openxmlformats.org/officeDocument/2006/relationships/image" Target="../media/image18.gif"/><Relationship Id="rId3" Type="http://schemas.openxmlformats.org/officeDocument/2006/relationships/image" Target="../media/image3.gif"/><Relationship Id="rId21" Type="http://schemas.openxmlformats.org/officeDocument/2006/relationships/image" Target="../media/image21.gif"/><Relationship Id="rId7" Type="http://schemas.openxmlformats.org/officeDocument/2006/relationships/image" Target="../media/image7.gif"/><Relationship Id="rId12" Type="http://schemas.openxmlformats.org/officeDocument/2006/relationships/image" Target="../media/image12.gif"/><Relationship Id="rId17" Type="http://schemas.openxmlformats.org/officeDocument/2006/relationships/image" Target="../media/image17.gif"/><Relationship Id="rId2" Type="http://schemas.openxmlformats.org/officeDocument/2006/relationships/image" Target="../media/image2.gif"/><Relationship Id="rId16" Type="http://schemas.openxmlformats.org/officeDocument/2006/relationships/image" Target="../media/image16.gif"/><Relationship Id="rId20" Type="http://schemas.openxmlformats.org/officeDocument/2006/relationships/image" Target="../media/image20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11" Type="http://schemas.openxmlformats.org/officeDocument/2006/relationships/image" Target="../media/image11.gif"/><Relationship Id="rId5" Type="http://schemas.openxmlformats.org/officeDocument/2006/relationships/image" Target="../media/image5.gif"/><Relationship Id="rId15" Type="http://schemas.openxmlformats.org/officeDocument/2006/relationships/image" Target="../media/image15.gif"/><Relationship Id="rId10" Type="http://schemas.openxmlformats.org/officeDocument/2006/relationships/image" Target="../media/image10.gif"/><Relationship Id="rId19" Type="http://schemas.openxmlformats.org/officeDocument/2006/relationships/image" Target="../media/image19.gif"/><Relationship Id="rId4" Type="http://schemas.openxmlformats.org/officeDocument/2006/relationships/image" Target="../media/image4.gif"/><Relationship Id="rId9" Type="http://schemas.openxmlformats.org/officeDocument/2006/relationships/image" Target="../media/image9.gif"/><Relationship Id="rId14" Type="http://schemas.openxmlformats.org/officeDocument/2006/relationships/image" Target="../media/image1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5</xdr:col>
      <xdr:colOff>101600</xdr:colOff>
      <xdr:row>5</xdr:row>
      <xdr:rowOff>88900</xdr:rowOff>
    </xdr:to>
    <xdr:pic>
      <xdr:nvPicPr>
        <xdr:cNvPr id="2" name="_modelCompScore_dsModelScores__gvModelScore__imgup_0">
          <a:extLst>
            <a:ext uri="{FF2B5EF4-FFF2-40B4-BE49-F238E27FC236}">
              <a16:creationId xmlns:a16="http://schemas.microsoft.com/office/drawing/2014/main" id="{144A5A74-2470-9647-88AB-EC2276A29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622300"/>
          <a:ext cx="101600" cy="8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673100</xdr:colOff>
      <xdr:row>6</xdr:row>
      <xdr:rowOff>25400</xdr:rowOff>
    </xdr:to>
    <xdr:pic>
      <xdr:nvPicPr>
        <xdr:cNvPr id="3" name="_modelCompScore_dsModelScores__gvModelScore__img1y_0">
          <a:extLst>
            <a:ext uri="{FF2B5EF4-FFF2-40B4-BE49-F238E27FC236}">
              <a16:creationId xmlns:a16="http://schemas.microsoft.com/office/drawing/2014/main" id="{24B740A3-4BD2-AE49-806C-1B959847E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22300"/>
          <a:ext cx="149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101600</xdr:colOff>
      <xdr:row>6</xdr:row>
      <xdr:rowOff>88900</xdr:rowOff>
    </xdr:to>
    <xdr:pic>
      <xdr:nvPicPr>
        <xdr:cNvPr id="4" name="_modelCompScore_dsModelScores__gvModelScore__imgup_1">
          <a:extLst>
            <a:ext uri="{FF2B5EF4-FFF2-40B4-BE49-F238E27FC236}">
              <a16:creationId xmlns:a16="http://schemas.microsoft.com/office/drawing/2014/main" id="{FCE6ACB5-B8AC-EC49-B7BF-235A0AFE5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825500"/>
          <a:ext cx="101600" cy="8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10</xdr:col>
      <xdr:colOff>673100</xdr:colOff>
      <xdr:row>7</xdr:row>
      <xdr:rowOff>25400</xdr:rowOff>
    </xdr:to>
    <xdr:pic>
      <xdr:nvPicPr>
        <xdr:cNvPr id="5" name="_modelCompScore_dsModelScores__gvModelScore__img1y_1">
          <a:extLst>
            <a:ext uri="{FF2B5EF4-FFF2-40B4-BE49-F238E27FC236}">
              <a16:creationId xmlns:a16="http://schemas.microsoft.com/office/drawing/2014/main" id="{C3E322D5-05E0-A54B-AE51-B7F1B0E7B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825500"/>
          <a:ext cx="149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88900</xdr:colOff>
      <xdr:row>7</xdr:row>
      <xdr:rowOff>101600</xdr:rowOff>
    </xdr:to>
    <xdr:pic>
      <xdr:nvPicPr>
        <xdr:cNvPr id="6" name="_modelCompScore_dsModelScores__gvModelScore__imgside_2">
          <a:extLst>
            <a:ext uri="{FF2B5EF4-FFF2-40B4-BE49-F238E27FC236}">
              <a16:creationId xmlns:a16="http://schemas.microsoft.com/office/drawing/2014/main" id="{998E73FB-7BF4-9242-9F7D-C2101BF7A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1028700"/>
          <a:ext cx="88900" cy="10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10</xdr:col>
      <xdr:colOff>673100</xdr:colOff>
      <xdr:row>8</xdr:row>
      <xdr:rowOff>25400</xdr:rowOff>
    </xdr:to>
    <xdr:pic>
      <xdr:nvPicPr>
        <xdr:cNvPr id="7" name="_modelCompScore_dsModelScores__gvModelScore__img1y_2">
          <a:extLst>
            <a:ext uri="{FF2B5EF4-FFF2-40B4-BE49-F238E27FC236}">
              <a16:creationId xmlns:a16="http://schemas.microsoft.com/office/drawing/2014/main" id="{0D5D4CA4-DE62-F54D-ABCB-C36A4FBB7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028700"/>
          <a:ext cx="149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88900</xdr:colOff>
      <xdr:row>8</xdr:row>
      <xdr:rowOff>101600</xdr:rowOff>
    </xdr:to>
    <xdr:pic>
      <xdr:nvPicPr>
        <xdr:cNvPr id="8" name="_modelCompScore_dsModelScores__gvModelScore__imgside_3">
          <a:extLst>
            <a:ext uri="{FF2B5EF4-FFF2-40B4-BE49-F238E27FC236}">
              <a16:creationId xmlns:a16="http://schemas.microsoft.com/office/drawing/2014/main" id="{852007DA-4054-8E4D-87A6-52B62F74F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1231900"/>
          <a:ext cx="88900" cy="10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673100</xdr:colOff>
      <xdr:row>9</xdr:row>
      <xdr:rowOff>25400</xdr:rowOff>
    </xdr:to>
    <xdr:pic>
      <xdr:nvPicPr>
        <xdr:cNvPr id="9" name="_modelCompScore_dsModelScores__gvModelScore__img1y_3">
          <a:extLst>
            <a:ext uri="{FF2B5EF4-FFF2-40B4-BE49-F238E27FC236}">
              <a16:creationId xmlns:a16="http://schemas.microsoft.com/office/drawing/2014/main" id="{3145865D-E315-AF4B-B9C9-648C9F33E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231900"/>
          <a:ext cx="149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101600</xdr:colOff>
      <xdr:row>9</xdr:row>
      <xdr:rowOff>88900</xdr:rowOff>
    </xdr:to>
    <xdr:pic>
      <xdr:nvPicPr>
        <xdr:cNvPr id="10" name="_modelCompScore_dsModelScores__gvModelScore__imgdown_4">
          <a:extLst>
            <a:ext uri="{FF2B5EF4-FFF2-40B4-BE49-F238E27FC236}">
              <a16:creationId xmlns:a16="http://schemas.microsoft.com/office/drawing/2014/main" id="{6C4BB359-10BA-2047-AE94-9F0DD8585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1435100"/>
          <a:ext cx="101600" cy="8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10</xdr:col>
      <xdr:colOff>673100</xdr:colOff>
      <xdr:row>10</xdr:row>
      <xdr:rowOff>25400</xdr:rowOff>
    </xdr:to>
    <xdr:pic>
      <xdr:nvPicPr>
        <xdr:cNvPr id="11" name="_modelCompScore_dsModelScores__gvModelScore__img1y_4">
          <a:extLst>
            <a:ext uri="{FF2B5EF4-FFF2-40B4-BE49-F238E27FC236}">
              <a16:creationId xmlns:a16="http://schemas.microsoft.com/office/drawing/2014/main" id="{660DBA12-C86E-434D-99B9-0158C612A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435100"/>
          <a:ext cx="149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88900</xdr:colOff>
      <xdr:row>10</xdr:row>
      <xdr:rowOff>101600</xdr:rowOff>
    </xdr:to>
    <xdr:pic>
      <xdr:nvPicPr>
        <xdr:cNvPr id="12" name="_modelCompScore_dsModelScores__gvModelScore__imgside_5">
          <a:extLst>
            <a:ext uri="{FF2B5EF4-FFF2-40B4-BE49-F238E27FC236}">
              <a16:creationId xmlns:a16="http://schemas.microsoft.com/office/drawing/2014/main" id="{1D97D1AA-09BD-294F-9EBD-E0E1F287B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1638300"/>
          <a:ext cx="88900" cy="10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673100</xdr:colOff>
      <xdr:row>11</xdr:row>
      <xdr:rowOff>25400</xdr:rowOff>
    </xdr:to>
    <xdr:pic>
      <xdr:nvPicPr>
        <xdr:cNvPr id="13" name="_modelCompScore_dsModelScores__gvModelScore__img1y_5">
          <a:extLst>
            <a:ext uri="{FF2B5EF4-FFF2-40B4-BE49-F238E27FC236}">
              <a16:creationId xmlns:a16="http://schemas.microsoft.com/office/drawing/2014/main" id="{0A0D3A8B-5454-6346-A20A-F4FA8561E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638300"/>
          <a:ext cx="149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101600</xdr:colOff>
      <xdr:row>14</xdr:row>
      <xdr:rowOff>88900</xdr:rowOff>
    </xdr:to>
    <xdr:pic>
      <xdr:nvPicPr>
        <xdr:cNvPr id="14" name="_modelCompScore_dsModelScores__gvModelScore__imgdown_0">
          <a:extLst>
            <a:ext uri="{FF2B5EF4-FFF2-40B4-BE49-F238E27FC236}">
              <a16:creationId xmlns:a16="http://schemas.microsoft.com/office/drawing/2014/main" id="{F6BF9056-49F6-F340-BA8F-E53467D30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2654300"/>
          <a:ext cx="101600" cy="8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673100</xdr:colOff>
      <xdr:row>15</xdr:row>
      <xdr:rowOff>25400</xdr:rowOff>
    </xdr:to>
    <xdr:pic>
      <xdr:nvPicPr>
        <xdr:cNvPr id="15" name="_modelCompScore_dsModelScores__gvModelScore__img1y_0">
          <a:extLst>
            <a:ext uri="{FF2B5EF4-FFF2-40B4-BE49-F238E27FC236}">
              <a16:creationId xmlns:a16="http://schemas.microsoft.com/office/drawing/2014/main" id="{9C638F31-E0A6-4246-982E-1CBC3324A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2654300"/>
          <a:ext cx="149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101600</xdr:colOff>
      <xdr:row>15</xdr:row>
      <xdr:rowOff>88900</xdr:rowOff>
    </xdr:to>
    <xdr:pic>
      <xdr:nvPicPr>
        <xdr:cNvPr id="16" name="_modelCompScore_dsModelScores__gvModelScore__imgup_1">
          <a:extLst>
            <a:ext uri="{FF2B5EF4-FFF2-40B4-BE49-F238E27FC236}">
              <a16:creationId xmlns:a16="http://schemas.microsoft.com/office/drawing/2014/main" id="{E955A258-0F7D-984E-A571-282B33685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2857500"/>
          <a:ext cx="101600" cy="8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673100</xdr:colOff>
      <xdr:row>16</xdr:row>
      <xdr:rowOff>25400</xdr:rowOff>
    </xdr:to>
    <xdr:pic>
      <xdr:nvPicPr>
        <xdr:cNvPr id="17" name="_modelCompScore_dsModelScores__gvModelScore__img1y_1">
          <a:extLst>
            <a:ext uri="{FF2B5EF4-FFF2-40B4-BE49-F238E27FC236}">
              <a16:creationId xmlns:a16="http://schemas.microsoft.com/office/drawing/2014/main" id="{74272F43-A23F-714F-9FFA-EC959AD42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2857500"/>
          <a:ext cx="149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88900</xdr:colOff>
      <xdr:row>16</xdr:row>
      <xdr:rowOff>101600</xdr:rowOff>
    </xdr:to>
    <xdr:pic>
      <xdr:nvPicPr>
        <xdr:cNvPr id="18" name="_modelCompScore_dsModelScores__gvModelScore__imgside_2">
          <a:extLst>
            <a:ext uri="{FF2B5EF4-FFF2-40B4-BE49-F238E27FC236}">
              <a16:creationId xmlns:a16="http://schemas.microsoft.com/office/drawing/2014/main" id="{C553721A-FAB7-2E49-8E0F-E31779F43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3060700"/>
          <a:ext cx="88900" cy="10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10</xdr:col>
      <xdr:colOff>673100</xdr:colOff>
      <xdr:row>17</xdr:row>
      <xdr:rowOff>25400</xdr:rowOff>
    </xdr:to>
    <xdr:pic>
      <xdr:nvPicPr>
        <xdr:cNvPr id="19" name="_modelCompScore_dsModelScores__gvModelScore__img1y_2">
          <a:extLst>
            <a:ext uri="{FF2B5EF4-FFF2-40B4-BE49-F238E27FC236}">
              <a16:creationId xmlns:a16="http://schemas.microsoft.com/office/drawing/2014/main" id="{35030F22-BE97-374B-A0A4-AEC68C5EC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3060700"/>
          <a:ext cx="149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101600</xdr:colOff>
      <xdr:row>17</xdr:row>
      <xdr:rowOff>88900</xdr:rowOff>
    </xdr:to>
    <xdr:pic>
      <xdr:nvPicPr>
        <xdr:cNvPr id="20" name="_modelCompScore_dsModelScores__gvModelScore__imgup_3">
          <a:extLst>
            <a:ext uri="{FF2B5EF4-FFF2-40B4-BE49-F238E27FC236}">
              <a16:creationId xmlns:a16="http://schemas.microsoft.com/office/drawing/2014/main" id="{1CE5C9AC-AAED-B04C-B040-E739BAF78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3263900"/>
          <a:ext cx="101600" cy="8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10</xdr:col>
      <xdr:colOff>673100</xdr:colOff>
      <xdr:row>18</xdr:row>
      <xdr:rowOff>25400</xdr:rowOff>
    </xdr:to>
    <xdr:pic>
      <xdr:nvPicPr>
        <xdr:cNvPr id="21" name="_modelCompScore_dsModelScores__gvModelScore__img1y_3">
          <a:extLst>
            <a:ext uri="{FF2B5EF4-FFF2-40B4-BE49-F238E27FC236}">
              <a16:creationId xmlns:a16="http://schemas.microsoft.com/office/drawing/2014/main" id="{A61A7A62-CEF0-FE43-8B19-EDEE2E808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3263900"/>
          <a:ext cx="149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88900</xdr:colOff>
      <xdr:row>18</xdr:row>
      <xdr:rowOff>101600</xdr:rowOff>
    </xdr:to>
    <xdr:pic>
      <xdr:nvPicPr>
        <xdr:cNvPr id="22" name="_modelCompScore_dsModelScores__gvModelScore__imgside_4">
          <a:extLst>
            <a:ext uri="{FF2B5EF4-FFF2-40B4-BE49-F238E27FC236}">
              <a16:creationId xmlns:a16="http://schemas.microsoft.com/office/drawing/2014/main" id="{1AF9DE8E-E263-B943-88F1-8DDB5601B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3467100"/>
          <a:ext cx="88900" cy="10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10</xdr:col>
      <xdr:colOff>673100</xdr:colOff>
      <xdr:row>19</xdr:row>
      <xdr:rowOff>25400</xdr:rowOff>
    </xdr:to>
    <xdr:pic>
      <xdr:nvPicPr>
        <xdr:cNvPr id="23" name="_modelCompScore_dsModelScores__gvModelScore__img1y_4">
          <a:extLst>
            <a:ext uri="{FF2B5EF4-FFF2-40B4-BE49-F238E27FC236}">
              <a16:creationId xmlns:a16="http://schemas.microsoft.com/office/drawing/2014/main" id="{4B4F87F3-6804-1D4F-9482-F59F13E72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3467100"/>
          <a:ext cx="149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88900</xdr:colOff>
      <xdr:row>19</xdr:row>
      <xdr:rowOff>101600</xdr:rowOff>
    </xdr:to>
    <xdr:pic>
      <xdr:nvPicPr>
        <xdr:cNvPr id="24" name="_modelCompScore_dsModelScores__gvModelScore__imgside_5">
          <a:extLst>
            <a:ext uri="{FF2B5EF4-FFF2-40B4-BE49-F238E27FC236}">
              <a16:creationId xmlns:a16="http://schemas.microsoft.com/office/drawing/2014/main" id="{0B38DA9B-B287-0F45-A33A-E45158020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3670300"/>
          <a:ext cx="88900" cy="10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10</xdr:col>
      <xdr:colOff>673100</xdr:colOff>
      <xdr:row>20</xdr:row>
      <xdr:rowOff>25400</xdr:rowOff>
    </xdr:to>
    <xdr:pic>
      <xdr:nvPicPr>
        <xdr:cNvPr id="25" name="_modelCompScore_dsModelScores__gvModelScore__img1y_5">
          <a:extLst>
            <a:ext uri="{FF2B5EF4-FFF2-40B4-BE49-F238E27FC236}">
              <a16:creationId xmlns:a16="http://schemas.microsoft.com/office/drawing/2014/main" id="{238C8972-FC0D-634B-A873-4D5FFA769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3670300"/>
          <a:ext cx="149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101600</xdr:colOff>
      <xdr:row>23</xdr:row>
      <xdr:rowOff>88900</xdr:rowOff>
    </xdr:to>
    <xdr:pic>
      <xdr:nvPicPr>
        <xdr:cNvPr id="39" name="_modelCompScore_dsModelScores__gvModelScore__imgup_0">
          <a:extLst>
            <a:ext uri="{FF2B5EF4-FFF2-40B4-BE49-F238E27FC236}">
              <a16:creationId xmlns:a16="http://schemas.microsoft.com/office/drawing/2014/main" id="{93DE26D9-F152-074F-8B53-8A2D5C918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4724400"/>
          <a:ext cx="101600" cy="8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10</xdr:col>
      <xdr:colOff>673100</xdr:colOff>
      <xdr:row>24</xdr:row>
      <xdr:rowOff>25400</xdr:rowOff>
    </xdr:to>
    <xdr:pic>
      <xdr:nvPicPr>
        <xdr:cNvPr id="40" name="_modelCompScore_dsModelScores__gvModelScore__img1y_0">
          <a:extLst>
            <a:ext uri="{FF2B5EF4-FFF2-40B4-BE49-F238E27FC236}">
              <a16:creationId xmlns:a16="http://schemas.microsoft.com/office/drawing/2014/main" id="{0F08BC5F-FE78-6948-9DA8-1A7AD1968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4724400"/>
          <a:ext cx="149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101600</xdr:colOff>
      <xdr:row>24</xdr:row>
      <xdr:rowOff>88900</xdr:rowOff>
    </xdr:to>
    <xdr:pic>
      <xdr:nvPicPr>
        <xdr:cNvPr id="41" name="_modelCompScore_dsModelScores__gvModelScore__imgup_1">
          <a:extLst>
            <a:ext uri="{FF2B5EF4-FFF2-40B4-BE49-F238E27FC236}">
              <a16:creationId xmlns:a16="http://schemas.microsoft.com/office/drawing/2014/main" id="{79BF6784-B0CA-5948-9D67-A6A4EF776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4927600"/>
          <a:ext cx="101600" cy="8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10</xdr:col>
      <xdr:colOff>673100</xdr:colOff>
      <xdr:row>25</xdr:row>
      <xdr:rowOff>25400</xdr:rowOff>
    </xdr:to>
    <xdr:pic>
      <xdr:nvPicPr>
        <xdr:cNvPr id="42" name="_modelCompScore_dsModelScores__gvModelScore__img1y_1">
          <a:extLst>
            <a:ext uri="{FF2B5EF4-FFF2-40B4-BE49-F238E27FC236}">
              <a16:creationId xmlns:a16="http://schemas.microsoft.com/office/drawing/2014/main" id="{FD242618-3D9A-8044-B1A6-1F8A9A881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4927600"/>
          <a:ext cx="149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88900</xdr:colOff>
      <xdr:row>25</xdr:row>
      <xdr:rowOff>101600</xdr:rowOff>
    </xdr:to>
    <xdr:pic>
      <xdr:nvPicPr>
        <xdr:cNvPr id="43" name="_modelCompScore_dsModelScores__gvModelScore__imgside_2">
          <a:extLst>
            <a:ext uri="{FF2B5EF4-FFF2-40B4-BE49-F238E27FC236}">
              <a16:creationId xmlns:a16="http://schemas.microsoft.com/office/drawing/2014/main" id="{D7ED5D81-8BDB-FA44-B660-29090AB2C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5130800"/>
          <a:ext cx="88900" cy="10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10</xdr:col>
      <xdr:colOff>673100</xdr:colOff>
      <xdr:row>26</xdr:row>
      <xdr:rowOff>25400</xdr:rowOff>
    </xdr:to>
    <xdr:pic>
      <xdr:nvPicPr>
        <xdr:cNvPr id="44" name="_modelCompScore_dsModelScores__gvModelScore__img1y_2">
          <a:extLst>
            <a:ext uri="{FF2B5EF4-FFF2-40B4-BE49-F238E27FC236}">
              <a16:creationId xmlns:a16="http://schemas.microsoft.com/office/drawing/2014/main" id="{B684CB5E-378B-E540-ADA3-9371DAB95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5130800"/>
          <a:ext cx="149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88900</xdr:colOff>
      <xdr:row>26</xdr:row>
      <xdr:rowOff>101600</xdr:rowOff>
    </xdr:to>
    <xdr:pic>
      <xdr:nvPicPr>
        <xdr:cNvPr id="45" name="_modelCompScore_dsModelScores__gvModelScore__imgside_3">
          <a:extLst>
            <a:ext uri="{FF2B5EF4-FFF2-40B4-BE49-F238E27FC236}">
              <a16:creationId xmlns:a16="http://schemas.microsoft.com/office/drawing/2014/main" id="{D971B9B3-B9F4-9E41-9BA5-DDAEE87CF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5334000"/>
          <a:ext cx="88900" cy="10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10</xdr:col>
      <xdr:colOff>673100</xdr:colOff>
      <xdr:row>27</xdr:row>
      <xdr:rowOff>25400</xdr:rowOff>
    </xdr:to>
    <xdr:pic>
      <xdr:nvPicPr>
        <xdr:cNvPr id="46" name="_modelCompScore_dsModelScores__gvModelScore__img1y_3">
          <a:extLst>
            <a:ext uri="{FF2B5EF4-FFF2-40B4-BE49-F238E27FC236}">
              <a16:creationId xmlns:a16="http://schemas.microsoft.com/office/drawing/2014/main" id="{43B630F8-4C66-5946-A0B0-B4B8CC417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5334000"/>
          <a:ext cx="149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88900</xdr:colOff>
      <xdr:row>27</xdr:row>
      <xdr:rowOff>101600</xdr:rowOff>
    </xdr:to>
    <xdr:pic>
      <xdr:nvPicPr>
        <xdr:cNvPr id="47" name="_modelCompScore_dsModelScores__gvModelScore__imgside_4">
          <a:extLst>
            <a:ext uri="{FF2B5EF4-FFF2-40B4-BE49-F238E27FC236}">
              <a16:creationId xmlns:a16="http://schemas.microsoft.com/office/drawing/2014/main" id="{746B27AE-F149-654D-B47A-EF6ABAEDB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5537200"/>
          <a:ext cx="88900" cy="10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10</xdr:col>
      <xdr:colOff>673100</xdr:colOff>
      <xdr:row>28</xdr:row>
      <xdr:rowOff>25400</xdr:rowOff>
    </xdr:to>
    <xdr:pic>
      <xdr:nvPicPr>
        <xdr:cNvPr id="48" name="_modelCompScore_dsModelScores__gvModelScore__img1y_4">
          <a:extLst>
            <a:ext uri="{FF2B5EF4-FFF2-40B4-BE49-F238E27FC236}">
              <a16:creationId xmlns:a16="http://schemas.microsoft.com/office/drawing/2014/main" id="{2A7C1991-48CF-8C47-9A5B-E2DB9B0EF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5537200"/>
          <a:ext cx="149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88900</xdr:colOff>
      <xdr:row>28</xdr:row>
      <xdr:rowOff>101600</xdr:rowOff>
    </xdr:to>
    <xdr:pic>
      <xdr:nvPicPr>
        <xdr:cNvPr id="49" name="_modelCompScore_dsModelScores__gvModelScore__imgside_5">
          <a:extLst>
            <a:ext uri="{FF2B5EF4-FFF2-40B4-BE49-F238E27FC236}">
              <a16:creationId xmlns:a16="http://schemas.microsoft.com/office/drawing/2014/main" id="{4F818535-8592-2B48-BAEF-D4C48DB04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5740400"/>
          <a:ext cx="88900" cy="10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10</xdr:col>
      <xdr:colOff>673100</xdr:colOff>
      <xdr:row>29</xdr:row>
      <xdr:rowOff>25400</xdr:rowOff>
    </xdr:to>
    <xdr:pic>
      <xdr:nvPicPr>
        <xdr:cNvPr id="50" name="_modelCompScore_dsModelScores__gvModelScore__img1y_5">
          <a:extLst>
            <a:ext uri="{FF2B5EF4-FFF2-40B4-BE49-F238E27FC236}">
              <a16:creationId xmlns:a16="http://schemas.microsoft.com/office/drawing/2014/main" id="{63138B48-8024-6841-9BD1-04F1BB61C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5740400"/>
          <a:ext cx="149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italiq.com/CIQDotNet/AlphaWorks/AlphaModels/AMDetail.aspx?CompanyId=108544&amp;ModelId=1&amp;FactorId=511&amp;Display=Rank" TargetMode="External"/><Relationship Id="rId13" Type="http://schemas.openxmlformats.org/officeDocument/2006/relationships/hyperlink" Target="https://www.capitaliq.com/CIQDotNet/AlphaWorks/AlphaModels/AMDetail.aspx?CompanyId=32052&amp;ModelId=1&amp;FactorId=510&amp;Display=Rank" TargetMode="External"/><Relationship Id="rId18" Type="http://schemas.openxmlformats.org/officeDocument/2006/relationships/hyperlink" Target="https://www.capitaliq.com/CIQDotNet/AlphaWorks/AlphaModels/AMDetail.aspx?CompanyId=32052&amp;ModelId=1&amp;FactorId=515&amp;Display=Rank" TargetMode="External"/><Relationship Id="rId3" Type="http://schemas.openxmlformats.org/officeDocument/2006/relationships/hyperlink" Target="https://www.capitaliq.com/CIQDotNet/AlphaWorks/AlphaModels/AMDetail.aspx?CompanyId=255397&amp;ModelId=1&amp;FactorId=512&amp;Display=Rank" TargetMode="External"/><Relationship Id="rId7" Type="http://schemas.openxmlformats.org/officeDocument/2006/relationships/hyperlink" Target="https://www.capitaliq.com/CIQDotNet/AlphaWorks/AlphaModels/AMDetail.aspx?CompanyId=108544&amp;ModelId=1&amp;FactorId=510&amp;Display=Rank" TargetMode="External"/><Relationship Id="rId12" Type="http://schemas.openxmlformats.org/officeDocument/2006/relationships/hyperlink" Target="https://www.capitaliq.com/CIQDotNet/AlphaWorks/AlphaModels/AMDetail.aspx?CompanyId=108544&amp;ModelId=1&amp;FactorId=515&amp;Display=Rank" TargetMode="External"/><Relationship Id="rId17" Type="http://schemas.openxmlformats.org/officeDocument/2006/relationships/hyperlink" Target="https://www.capitaliq.com/CIQDotNet/AlphaWorks/AlphaModels/AMDetail.aspx?CompanyId=32052&amp;ModelId=1&amp;FactorId=514&amp;Display=Rank" TargetMode="External"/><Relationship Id="rId2" Type="http://schemas.openxmlformats.org/officeDocument/2006/relationships/hyperlink" Target="https://www.capitaliq.com/CIQDotNet/AlphaWorks/AlphaModels/AMDetail.aspx?CompanyId=255397&amp;ModelId=1&amp;FactorId=511&amp;Display=Rank" TargetMode="External"/><Relationship Id="rId16" Type="http://schemas.openxmlformats.org/officeDocument/2006/relationships/hyperlink" Target="https://www.capitaliq.com/CIQDotNet/AlphaWorks/AlphaModels/AMDetail.aspx?CompanyId=32052&amp;ModelId=1&amp;FactorId=513&amp;Display=Rank" TargetMode="External"/><Relationship Id="rId1" Type="http://schemas.openxmlformats.org/officeDocument/2006/relationships/hyperlink" Target="https://www.capitaliq.com/CIQDotNet/AlphaWorks/AlphaModels/AMDetail.aspx?CompanyId=255397&amp;ModelId=1&amp;FactorId=510&amp;Display=Rank" TargetMode="External"/><Relationship Id="rId6" Type="http://schemas.openxmlformats.org/officeDocument/2006/relationships/hyperlink" Target="https://www.capitaliq.com/CIQDotNet/AlphaWorks/AlphaModels/AMDetail.aspx?CompanyId=255397&amp;ModelId=1&amp;FactorId=515&amp;Display=Rank" TargetMode="External"/><Relationship Id="rId11" Type="http://schemas.openxmlformats.org/officeDocument/2006/relationships/hyperlink" Target="https://www.capitaliq.com/CIQDotNet/AlphaWorks/AlphaModels/AMDetail.aspx?CompanyId=108544&amp;ModelId=1&amp;FactorId=514&amp;Display=Rank" TargetMode="External"/><Relationship Id="rId5" Type="http://schemas.openxmlformats.org/officeDocument/2006/relationships/hyperlink" Target="https://www.capitaliq.com/CIQDotNet/AlphaWorks/AlphaModels/AMDetail.aspx?CompanyId=255397&amp;ModelId=1&amp;FactorId=514&amp;Display=Rank" TargetMode="External"/><Relationship Id="rId15" Type="http://schemas.openxmlformats.org/officeDocument/2006/relationships/hyperlink" Target="https://www.capitaliq.com/CIQDotNet/AlphaWorks/AlphaModels/AMDetail.aspx?CompanyId=32052&amp;ModelId=1&amp;FactorId=512&amp;Display=Rank" TargetMode="External"/><Relationship Id="rId10" Type="http://schemas.openxmlformats.org/officeDocument/2006/relationships/hyperlink" Target="https://www.capitaliq.com/CIQDotNet/AlphaWorks/AlphaModels/AMDetail.aspx?CompanyId=108544&amp;ModelId=1&amp;FactorId=513&amp;Display=Rank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www.capitaliq.com/CIQDotNet/AlphaWorks/AlphaModels/AMDetail.aspx?CompanyId=255397&amp;ModelId=1&amp;FactorId=513&amp;Display=Rank" TargetMode="External"/><Relationship Id="rId9" Type="http://schemas.openxmlformats.org/officeDocument/2006/relationships/hyperlink" Target="https://www.capitaliq.com/CIQDotNet/AlphaWorks/AlphaModels/AMDetail.aspx?CompanyId=108544&amp;ModelId=1&amp;FactorId=512&amp;Display=Rank" TargetMode="External"/><Relationship Id="rId14" Type="http://schemas.openxmlformats.org/officeDocument/2006/relationships/hyperlink" Target="https://www.capitaliq.com/CIQDotNet/AlphaWorks/AlphaModels/AMDetail.aspx?CompanyId=32052&amp;ModelId=1&amp;FactorId=511&amp;Display=R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5560A-CADD-3948-A20E-46DFC3CCBD33}">
  <dimension ref="A1:L23"/>
  <sheetViews>
    <sheetView workbookViewId="0">
      <selection activeCell="D11" sqref="D11"/>
    </sheetView>
  </sheetViews>
  <sheetFormatPr baseColWidth="10" defaultRowHeight="16" x14ac:dyDescent="0.2"/>
  <cols>
    <col min="1" max="1" width="41" bestFit="1" customWidth="1"/>
    <col min="6" max="6" width="12.6640625" bestFit="1" customWidth="1"/>
    <col min="7" max="7" width="19.1640625" bestFit="1" customWidth="1"/>
    <col min="8" max="8" width="18.33203125" bestFit="1" customWidth="1"/>
    <col min="9" max="9" width="19.5" bestFit="1" customWidth="1"/>
    <col min="10" max="10" width="13.1640625" bestFit="1" customWidth="1"/>
    <col min="11" max="11" width="19.1640625" bestFit="1" customWidth="1"/>
    <col min="12" max="12" width="22.1640625" bestFit="1" customWidth="1"/>
  </cols>
  <sheetData>
    <row r="1" spans="1:12" x14ac:dyDescent="0.2">
      <c r="A1" t="s">
        <v>0</v>
      </c>
    </row>
    <row r="2" spans="1:12" x14ac:dyDescent="0.2">
      <c r="A2" t="s">
        <v>32</v>
      </c>
      <c r="F2" t="s">
        <v>76</v>
      </c>
    </row>
    <row r="3" spans="1:12" x14ac:dyDescent="0.2">
      <c r="A3" t="s">
        <v>21</v>
      </c>
      <c r="B3" t="s">
        <v>22</v>
      </c>
      <c r="C3" t="s">
        <v>23</v>
      </c>
      <c r="D3" t="s">
        <v>24</v>
      </c>
      <c r="F3" t="s">
        <v>25</v>
      </c>
      <c r="G3" t="s">
        <v>26</v>
      </c>
      <c r="H3" t="s">
        <v>27</v>
      </c>
      <c r="I3" t="s">
        <v>28</v>
      </c>
      <c r="J3" t="s">
        <v>29</v>
      </c>
      <c r="K3" t="s">
        <v>30</v>
      </c>
      <c r="L3" t="s">
        <v>31</v>
      </c>
    </row>
    <row r="4" spans="1:12" x14ac:dyDescent="0.2">
      <c r="A4" t="s">
        <v>1</v>
      </c>
      <c r="B4">
        <v>296</v>
      </c>
      <c r="C4">
        <v>327</v>
      </c>
      <c r="D4" s="1">
        <f>B4/C4</f>
        <v>0.90519877675840976</v>
      </c>
      <c r="F4">
        <v>2</v>
      </c>
      <c r="G4">
        <v>94</v>
      </c>
      <c r="H4">
        <v>94</v>
      </c>
      <c r="I4">
        <v>1</v>
      </c>
      <c r="J4">
        <v>92</v>
      </c>
      <c r="K4">
        <v>94</v>
      </c>
      <c r="L4">
        <v>94</v>
      </c>
    </row>
    <row r="5" spans="1:12" x14ac:dyDescent="0.2">
      <c r="A5" t="s">
        <v>2</v>
      </c>
      <c r="B5">
        <v>598</v>
      </c>
      <c r="C5">
        <v>519</v>
      </c>
      <c r="D5" s="1">
        <f t="shared" ref="D5:D23" si="0">B5/C5</f>
        <v>1.1522157996146436</v>
      </c>
      <c r="F5">
        <v>38</v>
      </c>
      <c r="G5">
        <v>34</v>
      </c>
      <c r="H5">
        <v>15</v>
      </c>
      <c r="I5">
        <v>21</v>
      </c>
      <c r="J5">
        <v>50</v>
      </c>
      <c r="K5">
        <v>1.5</v>
      </c>
      <c r="L5">
        <v>11</v>
      </c>
    </row>
    <row r="6" spans="1:12" x14ac:dyDescent="0.2">
      <c r="A6" s="2" t="s">
        <v>3</v>
      </c>
      <c r="B6" s="2">
        <v>122</v>
      </c>
      <c r="C6" s="2">
        <v>180</v>
      </c>
      <c r="D6" s="3">
        <f t="shared" si="0"/>
        <v>0.67777777777777781</v>
      </c>
      <c r="F6">
        <v>59</v>
      </c>
      <c r="G6">
        <v>7.25</v>
      </c>
      <c r="H6">
        <v>2</v>
      </c>
      <c r="I6">
        <v>32</v>
      </c>
      <c r="J6">
        <v>8</v>
      </c>
      <c r="K6">
        <v>11.75</v>
      </c>
      <c r="L6">
        <v>95</v>
      </c>
    </row>
    <row r="7" spans="1:12" x14ac:dyDescent="0.2">
      <c r="A7" t="s">
        <v>4</v>
      </c>
      <c r="B7">
        <v>129</v>
      </c>
      <c r="C7">
        <v>140</v>
      </c>
      <c r="D7" s="1">
        <f t="shared" si="0"/>
        <v>0.92142857142857137</v>
      </c>
      <c r="F7">
        <v>62</v>
      </c>
      <c r="G7">
        <v>41</v>
      </c>
      <c r="H7">
        <v>15</v>
      </c>
      <c r="I7">
        <v>8</v>
      </c>
      <c r="J7">
        <v>84</v>
      </c>
      <c r="K7">
        <v>5</v>
      </c>
      <c r="L7">
        <v>36</v>
      </c>
    </row>
    <row r="8" spans="1:12" x14ac:dyDescent="0.2">
      <c r="A8" t="s">
        <v>5</v>
      </c>
      <c r="B8">
        <v>360</v>
      </c>
      <c r="C8">
        <v>193</v>
      </c>
      <c r="D8" s="1">
        <f t="shared" si="0"/>
        <v>1.8652849740932642</v>
      </c>
      <c r="F8">
        <v>67</v>
      </c>
      <c r="G8">
        <v>43</v>
      </c>
      <c r="H8">
        <v>43</v>
      </c>
      <c r="I8">
        <v>33</v>
      </c>
      <c r="J8">
        <v>84</v>
      </c>
      <c r="K8">
        <v>35</v>
      </c>
      <c r="L8">
        <v>37</v>
      </c>
    </row>
    <row r="9" spans="1:12" x14ac:dyDescent="0.2">
      <c r="A9" t="s">
        <v>6</v>
      </c>
      <c r="B9">
        <v>121</v>
      </c>
      <c r="C9">
        <v>100</v>
      </c>
      <c r="D9" s="1">
        <f t="shared" si="0"/>
        <v>1.21</v>
      </c>
      <c r="F9">
        <v>89</v>
      </c>
      <c r="G9">
        <v>57</v>
      </c>
      <c r="H9">
        <v>3</v>
      </c>
      <c r="I9">
        <v>22</v>
      </c>
      <c r="J9">
        <v>40</v>
      </c>
      <c r="K9">
        <v>55</v>
      </c>
      <c r="L9">
        <v>77</v>
      </c>
    </row>
    <row r="10" spans="1:12" x14ac:dyDescent="0.2">
      <c r="A10" t="s">
        <v>7</v>
      </c>
      <c r="B10">
        <v>59</v>
      </c>
      <c r="C10">
        <v>96</v>
      </c>
      <c r="D10" s="1">
        <f t="shared" si="0"/>
        <v>0.61458333333333337</v>
      </c>
      <c r="F10">
        <v>46</v>
      </c>
      <c r="G10">
        <v>21</v>
      </c>
      <c r="H10">
        <v>5</v>
      </c>
      <c r="I10">
        <v>11</v>
      </c>
      <c r="J10">
        <v>46</v>
      </c>
      <c r="K10">
        <v>22</v>
      </c>
      <c r="L10">
        <v>66</v>
      </c>
    </row>
    <row r="11" spans="1:12" x14ac:dyDescent="0.2">
      <c r="A11" t="s">
        <v>8</v>
      </c>
      <c r="B11">
        <v>182</v>
      </c>
      <c r="C11">
        <v>224</v>
      </c>
      <c r="D11" s="1">
        <f t="shared" si="0"/>
        <v>0.8125</v>
      </c>
      <c r="F11">
        <v>58</v>
      </c>
      <c r="G11">
        <v>75</v>
      </c>
      <c r="H11">
        <v>67</v>
      </c>
      <c r="I11">
        <v>6</v>
      </c>
      <c r="J11">
        <v>44</v>
      </c>
      <c r="K11">
        <v>30</v>
      </c>
      <c r="L11">
        <v>49</v>
      </c>
    </row>
    <row r="12" spans="1:12" x14ac:dyDescent="0.2">
      <c r="A12" s="2" t="s">
        <v>9</v>
      </c>
      <c r="B12" s="2">
        <v>62</v>
      </c>
      <c r="C12" s="2">
        <v>83</v>
      </c>
      <c r="D12" s="3">
        <f t="shared" si="0"/>
        <v>0.74698795180722888</v>
      </c>
      <c r="F12">
        <v>54</v>
      </c>
      <c r="G12">
        <v>2</v>
      </c>
      <c r="H12">
        <v>38</v>
      </c>
      <c r="I12">
        <v>12</v>
      </c>
      <c r="J12">
        <v>13</v>
      </c>
      <c r="K12">
        <v>6</v>
      </c>
      <c r="L12">
        <v>92</v>
      </c>
    </row>
    <row r="13" spans="1:12" x14ac:dyDescent="0.2">
      <c r="A13" t="s">
        <v>10</v>
      </c>
      <c r="B13">
        <v>65</v>
      </c>
      <c r="C13">
        <v>71</v>
      </c>
      <c r="D13" s="1">
        <f t="shared" si="0"/>
        <v>0.91549295774647887</v>
      </c>
      <c r="F13">
        <v>14</v>
      </c>
      <c r="G13">
        <v>43</v>
      </c>
      <c r="H13">
        <v>20</v>
      </c>
      <c r="I13">
        <v>20</v>
      </c>
      <c r="J13">
        <v>41</v>
      </c>
      <c r="K13">
        <v>51</v>
      </c>
      <c r="L13">
        <v>17</v>
      </c>
    </row>
    <row r="14" spans="1:12" x14ac:dyDescent="0.2">
      <c r="A14" t="s">
        <v>11</v>
      </c>
      <c r="B14">
        <v>584</v>
      </c>
      <c r="C14">
        <v>583</v>
      </c>
      <c r="D14" s="1">
        <f t="shared" si="0"/>
        <v>1.0017152658662092</v>
      </c>
      <c r="F14">
        <v>29</v>
      </c>
      <c r="G14">
        <v>7</v>
      </c>
      <c r="H14">
        <v>71</v>
      </c>
      <c r="I14">
        <v>15</v>
      </c>
      <c r="J14">
        <v>45</v>
      </c>
      <c r="K14">
        <v>14</v>
      </c>
      <c r="L14">
        <v>2</v>
      </c>
    </row>
    <row r="15" spans="1:12" x14ac:dyDescent="0.2">
      <c r="A15" t="s">
        <v>12</v>
      </c>
      <c r="B15">
        <v>196</v>
      </c>
      <c r="C15">
        <v>128</v>
      </c>
      <c r="D15" s="1">
        <f t="shared" si="0"/>
        <v>1.53125</v>
      </c>
      <c r="F15">
        <v>88</v>
      </c>
      <c r="G15">
        <v>19</v>
      </c>
      <c r="H15">
        <v>43</v>
      </c>
      <c r="I15">
        <v>29</v>
      </c>
      <c r="J15">
        <v>17</v>
      </c>
      <c r="K15">
        <v>13</v>
      </c>
      <c r="L15">
        <v>97</v>
      </c>
    </row>
    <row r="16" spans="1:12" x14ac:dyDescent="0.2">
      <c r="A16" t="s">
        <v>13</v>
      </c>
      <c r="B16">
        <v>199</v>
      </c>
      <c r="C16">
        <v>190</v>
      </c>
      <c r="D16" s="1">
        <f t="shared" si="0"/>
        <v>1.0473684210526315</v>
      </c>
      <c r="F16">
        <v>61</v>
      </c>
      <c r="G16">
        <v>3</v>
      </c>
      <c r="H16">
        <v>8</v>
      </c>
      <c r="I16">
        <v>28</v>
      </c>
      <c r="J16">
        <v>46</v>
      </c>
      <c r="K16">
        <v>18</v>
      </c>
      <c r="L16">
        <v>27</v>
      </c>
    </row>
    <row r="17" spans="1:12" x14ac:dyDescent="0.2">
      <c r="A17" t="s">
        <v>14</v>
      </c>
      <c r="B17">
        <v>92</v>
      </c>
      <c r="C17">
        <v>74</v>
      </c>
      <c r="D17" s="1">
        <f t="shared" si="0"/>
        <v>1.2432432432432432</v>
      </c>
      <c r="F17">
        <v>65</v>
      </c>
      <c r="G17">
        <v>32</v>
      </c>
      <c r="H17">
        <v>60</v>
      </c>
      <c r="I17">
        <v>26</v>
      </c>
      <c r="J17">
        <v>55</v>
      </c>
      <c r="K17">
        <v>14</v>
      </c>
      <c r="L17">
        <v>42</v>
      </c>
    </row>
    <row r="18" spans="1:12" x14ac:dyDescent="0.2">
      <c r="A18" s="2" t="s">
        <v>15</v>
      </c>
      <c r="B18" s="2">
        <v>78</v>
      </c>
      <c r="C18" s="2">
        <v>105</v>
      </c>
      <c r="D18" s="3">
        <f t="shared" si="0"/>
        <v>0.74285714285714288</v>
      </c>
      <c r="F18">
        <v>57</v>
      </c>
      <c r="G18">
        <v>49</v>
      </c>
      <c r="H18">
        <v>29</v>
      </c>
      <c r="I18">
        <v>20</v>
      </c>
      <c r="J18">
        <v>26</v>
      </c>
      <c r="K18">
        <v>36</v>
      </c>
      <c r="L18">
        <v>62</v>
      </c>
    </row>
    <row r="19" spans="1:12" x14ac:dyDescent="0.2">
      <c r="A19" t="s">
        <v>16</v>
      </c>
      <c r="B19">
        <v>195</v>
      </c>
      <c r="C19">
        <v>121</v>
      </c>
      <c r="D19" s="1">
        <f t="shared" si="0"/>
        <v>1.6115702479338843</v>
      </c>
      <c r="F19">
        <v>81</v>
      </c>
      <c r="G19">
        <v>11</v>
      </c>
      <c r="H19">
        <v>23</v>
      </c>
      <c r="I19">
        <v>19</v>
      </c>
      <c r="J19">
        <v>17</v>
      </c>
      <c r="K19">
        <v>9</v>
      </c>
      <c r="L19">
        <v>88</v>
      </c>
    </row>
    <row r="20" spans="1:12" x14ac:dyDescent="0.2">
      <c r="A20" t="s">
        <v>17</v>
      </c>
      <c r="B20">
        <v>460</v>
      </c>
      <c r="C20">
        <v>217</v>
      </c>
      <c r="D20" s="1">
        <f t="shared" si="0"/>
        <v>2.1198156682027651</v>
      </c>
      <c r="F20">
        <v>55</v>
      </c>
      <c r="G20">
        <v>58</v>
      </c>
      <c r="H20">
        <v>10</v>
      </c>
      <c r="I20">
        <v>19</v>
      </c>
      <c r="J20">
        <v>95</v>
      </c>
      <c r="K20">
        <v>63</v>
      </c>
      <c r="L20">
        <v>19</v>
      </c>
    </row>
    <row r="21" spans="1:12" x14ac:dyDescent="0.2">
      <c r="A21" s="2" t="s">
        <v>18</v>
      </c>
      <c r="B21" s="2">
        <v>165</v>
      </c>
      <c r="C21" s="2">
        <v>230</v>
      </c>
      <c r="D21" s="3">
        <f t="shared" si="0"/>
        <v>0.71739130434782605</v>
      </c>
      <c r="F21">
        <v>41</v>
      </c>
      <c r="G21">
        <v>25</v>
      </c>
      <c r="H21">
        <v>80</v>
      </c>
      <c r="I21">
        <v>8</v>
      </c>
      <c r="J21">
        <v>36</v>
      </c>
      <c r="K21">
        <v>6</v>
      </c>
      <c r="L21">
        <v>53</v>
      </c>
    </row>
    <row r="22" spans="1:12" x14ac:dyDescent="0.2">
      <c r="A22" t="s">
        <v>19</v>
      </c>
      <c r="B22">
        <v>183</v>
      </c>
      <c r="C22">
        <v>185</v>
      </c>
      <c r="D22" s="1">
        <f t="shared" si="0"/>
        <v>0.98918918918918919</v>
      </c>
      <c r="F22">
        <v>66</v>
      </c>
      <c r="G22">
        <v>50</v>
      </c>
      <c r="H22">
        <v>40</v>
      </c>
      <c r="I22">
        <v>7</v>
      </c>
      <c r="J22">
        <v>54</v>
      </c>
      <c r="K22">
        <v>15</v>
      </c>
      <c r="L22">
        <v>26</v>
      </c>
    </row>
    <row r="23" spans="1:12" x14ac:dyDescent="0.2">
      <c r="A23" t="s">
        <v>20</v>
      </c>
      <c r="B23">
        <v>486</v>
      </c>
      <c r="C23">
        <v>253</v>
      </c>
      <c r="D23" s="1">
        <f t="shared" si="0"/>
        <v>1.9209486166007905</v>
      </c>
      <c r="F23">
        <v>43</v>
      </c>
      <c r="G23">
        <v>24</v>
      </c>
      <c r="H23">
        <v>13</v>
      </c>
      <c r="I23">
        <v>8</v>
      </c>
      <c r="J23">
        <v>68</v>
      </c>
      <c r="K23">
        <v>8</v>
      </c>
      <c r="L23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057EB-970B-9548-97E3-CFDBCBAB35FA}">
  <dimension ref="A1:J29"/>
  <sheetViews>
    <sheetView tabSelected="1" workbookViewId="0">
      <selection activeCell="I35" sqref="I35"/>
    </sheetView>
  </sheetViews>
  <sheetFormatPr baseColWidth="10" defaultRowHeight="16" x14ac:dyDescent="0.2"/>
  <cols>
    <col min="1" max="1" width="24.83203125" bestFit="1" customWidth="1"/>
    <col min="2" max="2" width="7.83203125" bestFit="1" customWidth="1"/>
    <col min="3" max="3" width="17.33203125" bestFit="1" customWidth="1"/>
    <col min="4" max="4" width="22.6640625" bestFit="1" customWidth="1"/>
    <col min="5" max="5" width="21.33203125" bestFit="1" customWidth="1"/>
    <col min="6" max="6" width="13" bestFit="1" customWidth="1"/>
  </cols>
  <sheetData>
    <row r="1" spans="1:10" x14ac:dyDescent="0.2">
      <c r="A1" t="s">
        <v>57</v>
      </c>
    </row>
    <row r="2" spans="1:10" ht="17" x14ac:dyDescent="0.2">
      <c r="A2" s="4" t="s">
        <v>33</v>
      </c>
    </row>
    <row r="4" spans="1:10" ht="17" x14ac:dyDescent="0.2">
      <c r="A4" s="4" t="s">
        <v>69</v>
      </c>
      <c r="D4" s="4" t="s">
        <v>34</v>
      </c>
    </row>
    <row r="5" spans="1:10" x14ac:dyDescent="0.2">
      <c r="A5" s="14" t="s">
        <v>65</v>
      </c>
      <c r="B5">
        <v>9</v>
      </c>
      <c r="D5" s="5" t="s">
        <v>35</v>
      </c>
      <c r="E5" s="5" t="s">
        <v>36</v>
      </c>
      <c r="F5" s="5" t="s">
        <v>37</v>
      </c>
      <c r="G5" s="5" t="s">
        <v>38</v>
      </c>
      <c r="H5" s="5" t="s">
        <v>39</v>
      </c>
      <c r="I5" s="5" t="s">
        <v>40</v>
      </c>
      <c r="J5" s="5" t="s">
        <v>41</v>
      </c>
    </row>
    <row r="6" spans="1:10" x14ac:dyDescent="0.2">
      <c r="A6" s="14" t="s">
        <v>66</v>
      </c>
      <c r="B6" s="8">
        <v>44207</v>
      </c>
      <c r="D6" s="6" t="s">
        <v>42</v>
      </c>
      <c r="E6" s="7">
        <v>36</v>
      </c>
      <c r="F6" s="7" t="s">
        <v>43</v>
      </c>
      <c r="G6" s="10" t="s">
        <v>44</v>
      </c>
      <c r="H6" s="7">
        <v>52</v>
      </c>
      <c r="I6" s="7">
        <v>12</v>
      </c>
      <c r="J6" s="7"/>
    </row>
    <row r="7" spans="1:10" x14ac:dyDescent="0.2">
      <c r="A7" s="14" t="s">
        <v>67</v>
      </c>
      <c r="B7">
        <v>6</v>
      </c>
      <c r="D7" s="6" t="s">
        <v>45</v>
      </c>
      <c r="E7" s="7">
        <v>68</v>
      </c>
      <c r="F7" s="7" t="s">
        <v>46</v>
      </c>
      <c r="G7" s="10" t="s">
        <v>47</v>
      </c>
      <c r="H7" s="7">
        <v>46</v>
      </c>
      <c r="I7" s="7">
        <v>5</v>
      </c>
      <c r="J7" s="7"/>
    </row>
    <row r="8" spans="1:10" x14ac:dyDescent="0.2">
      <c r="A8" s="14" t="s">
        <v>68</v>
      </c>
      <c r="B8">
        <v>9</v>
      </c>
      <c r="D8" s="6" t="s">
        <v>48</v>
      </c>
      <c r="E8" s="15">
        <v>1</v>
      </c>
      <c r="F8" s="7" t="s">
        <v>49</v>
      </c>
      <c r="G8" s="10" t="s">
        <v>55</v>
      </c>
      <c r="H8" s="7">
        <v>38</v>
      </c>
      <c r="I8" s="7">
        <v>25</v>
      </c>
      <c r="J8" s="7"/>
    </row>
    <row r="9" spans="1:10" x14ac:dyDescent="0.2">
      <c r="D9" s="6" t="s">
        <v>50</v>
      </c>
      <c r="E9" s="7">
        <v>70</v>
      </c>
      <c r="F9" s="7" t="s">
        <v>49</v>
      </c>
      <c r="G9" s="10" t="s">
        <v>51</v>
      </c>
      <c r="H9" s="7">
        <v>46</v>
      </c>
      <c r="I9" s="7">
        <v>10</v>
      </c>
      <c r="J9" s="7"/>
    </row>
    <row r="10" spans="1:10" x14ac:dyDescent="0.2">
      <c r="D10" s="6" t="s">
        <v>52</v>
      </c>
      <c r="E10" s="15">
        <v>9</v>
      </c>
      <c r="F10" s="7" t="s">
        <v>43</v>
      </c>
      <c r="G10" s="10" t="s">
        <v>53</v>
      </c>
      <c r="H10" s="7">
        <v>37</v>
      </c>
      <c r="I10" s="7">
        <v>30</v>
      </c>
      <c r="J10" s="7"/>
    </row>
    <row r="11" spans="1:10" x14ac:dyDescent="0.2">
      <c r="D11" s="6" t="s">
        <v>54</v>
      </c>
      <c r="E11" s="15">
        <v>6</v>
      </c>
      <c r="F11" s="7" t="s">
        <v>49</v>
      </c>
      <c r="G11" s="10" t="s">
        <v>56</v>
      </c>
      <c r="H11" s="7">
        <v>28</v>
      </c>
      <c r="I11" s="7">
        <v>18</v>
      </c>
      <c r="J11" s="7"/>
    </row>
    <row r="12" spans="1:10" x14ac:dyDescent="0.2">
      <c r="A12" t="s">
        <v>61</v>
      </c>
    </row>
    <row r="13" spans="1:10" ht="17" x14ac:dyDescent="0.2">
      <c r="A13" s="4" t="s">
        <v>69</v>
      </c>
      <c r="D13" s="4" t="s">
        <v>34</v>
      </c>
    </row>
    <row r="14" spans="1:10" x14ac:dyDescent="0.2">
      <c r="A14" s="14" t="s">
        <v>65</v>
      </c>
      <c r="B14">
        <v>20</v>
      </c>
      <c r="D14" s="11" t="s">
        <v>35</v>
      </c>
      <c r="E14" s="11" t="s">
        <v>36</v>
      </c>
      <c r="F14" s="11" t="s">
        <v>37</v>
      </c>
      <c r="G14" s="11" t="s">
        <v>38</v>
      </c>
      <c r="H14" s="11" t="s">
        <v>39</v>
      </c>
      <c r="I14" s="11" t="s">
        <v>40</v>
      </c>
      <c r="J14" s="11" t="s">
        <v>41</v>
      </c>
    </row>
    <row r="15" spans="1:10" x14ac:dyDescent="0.2">
      <c r="A15" s="14" t="s">
        <v>66</v>
      </c>
      <c r="B15" s="8">
        <v>44306</v>
      </c>
      <c r="D15" s="6" t="s">
        <v>42</v>
      </c>
      <c r="E15" s="16">
        <v>20</v>
      </c>
      <c r="F15" s="12" t="s">
        <v>43</v>
      </c>
      <c r="G15" s="13" t="s">
        <v>58</v>
      </c>
      <c r="H15" s="12">
        <v>51</v>
      </c>
      <c r="I15" s="12">
        <v>12</v>
      </c>
      <c r="J15" s="12"/>
    </row>
    <row r="16" spans="1:10" x14ac:dyDescent="0.2">
      <c r="A16" s="14" t="s">
        <v>67</v>
      </c>
      <c r="B16">
        <v>16</v>
      </c>
      <c r="D16" s="6" t="s">
        <v>45</v>
      </c>
      <c r="E16" s="16">
        <v>12</v>
      </c>
      <c r="F16" s="12" t="s">
        <v>43</v>
      </c>
      <c r="G16" s="13" t="s">
        <v>59</v>
      </c>
      <c r="H16" s="12">
        <v>47</v>
      </c>
      <c r="I16" s="12">
        <v>5</v>
      </c>
      <c r="J16" s="12"/>
    </row>
    <row r="17" spans="1:10" x14ac:dyDescent="0.2">
      <c r="A17" s="14" t="s">
        <v>68</v>
      </c>
      <c r="B17">
        <v>4</v>
      </c>
      <c r="D17" s="6" t="s">
        <v>48</v>
      </c>
      <c r="E17" s="16">
        <v>23</v>
      </c>
      <c r="F17" s="12" t="s">
        <v>49</v>
      </c>
      <c r="G17" s="13" t="s">
        <v>62</v>
      </c>
      <c r="H17" s="12">
        <v>40</v>
      </c>
      <c r="I17" s="12">
        <v>25</v>
      </c>
      <c r="J17" s="12"/>
    </row>
    <row r="18" spans="1:10" x14ac:dyDescent="0.2">
      <c r="D18" s="6" t="s">
        <v>50</v>
      </c>
      <c r="E18" s="12">
        <v>48</v>
      </c>
      <c r="F18" s="12" t="s">
        <v>43</v>
      </c>
      <c r="G18" s="13" t="s">
        <v>60</v>
      </c>
      <c r="H18" s="12">
        <v>52</v>
      </c>
      <c r="I18" s="12">
        <v>10</v>
      </c>
      <c r="J18" s="12"/>
    </row>
    <row r="19" spans="1:10" x14ac:dyDescent="0.2">
      <c r="D19" s="6" t="s">
        <v>52</v>
      </c>
      <c r="E19" s="16">
        <v>4</v>
      </c>
      <c r="F19" s="12" t="s">
        <v>49</v>
      </c>
      <c r="G19" s="13" t="s">
        <v>63</v>
      </c>
      <c r="H19" s="12">
        <v>46</v>
      </c>
      <c r="I19" s="12">
        <v>30</v>
      </c>
      <c r="J19" s="12"/>
    </row>
    <row r="20" spans="1:10" x14ac:dyDescent="0.2">
      <c r="D20" s="6" t="s">
        <v>54</v>
      </c>
      <c r="E20" s="16">
        <v>6</v>
      </c>
      <c r="F20" s="12" t="s">
        <v>49</v>
      </c>
      <c r="G20" s="13" t="s">
        <v>64</v>
      </c>
      <c r="H20" s="12">
        <v>43</v>
      </c>
      <c r="I20" s="12">
        <v>18</v>
      </c>
      <c r="J20" s="12"/>
    </row>
    <row r="21" spans="1:10" x14ac:dyDescent="0.2">
      <c r="A21" t="s">
        <v>70</v>
      </c>
    </row>
    <row r="22" spans="1:10" ht="17" x14ac:dyDescent="0.2">
      <c r="A22" s="4" t="s">
        <v>69</v>
      </c>
      <c r="D22" s="4" t="s">
        <v>34</v>
      </c>
    </row>
    <row r="23" spans="1:10" x14ac:dyDescent="0.2">
      <c r="A23" s="14" t="s">
        <v>65</v>
      </c>
      <c r="B23">
        <v>20</v>
      </c>
      <c r="D23" s="5" t="s">
        <v>35</v>
      </c>
      <c r="E23" s="5" t="s">
        <v>36</v>
      </c>
      <c r="F23" s="5" t="s">
        <v>37</v>
      </c>
      <c r="G23" s="5" t="s">
        <v>38</v>
      </c>
      <c r="H23" s="5" t="s">
        <v>39</v>
      </c>
      <c r="I23" s="5" t="s">
        <v>40</v>
      </c>
      <c r="J23" s="5" t="s">
        <v>41</v>
      </c>
    </row>
    <row r="24" spans="1:10" x14ac:dyDescent="0.2">
      <c r="A24" s="14" t="s">
        <v>66</v>
      </c>
      <c r="B24" s="8">
        <v>44306</v>
      </c>
      <c r="D24" s="6" t="s">
        <v>42</v>
      </c>
      <c r="E24" s="7">
        <v>82</v>
      </c>
      <c r="F24" s="7" t="s">
        <v>71</v>
      </c>
      <c r="G24" s="7" t="s">
        <v>72</v>
      </c>
      <c r="H24" s="7">
        <v>51</v>
      </c>
      <c r="I24" s="7">
        <v>12</v>
      </c>
      <c r="J24" s="7"/>
    </row>
    <row r="25" spans="1:10" x14ac:dyDescent="0.2">
      <c r="A25" s="14" t="s">
        <v>67</v>
      </c>
      <c r="B25">
        <v>16</v>
      </c>
      <c r="D25" s="6" t="s">
        <v>45</v>
      </c>
      <c r="E25" s="7">
        <v>52</v>
      </c>
      <c r="F25" s="7" t="s">
        <v>73</v>
      </c>
      <c r="G25" s="7" t="s">
        <v>74</v>
      </c>
      <c r="H25" s="7">
        <v>48</v>
      </c>
      <c r="I25" s="7">
        <v>5</v>
      </c>
      <c r="J25" s="7"/>
    </row>
    <row r="26" spans="1:10" x14ac:dyDescent="0.2">
      <c r="A26" s="14" t="s">
        <v>68</v>
      </c>
      <c r="B26">
        <v>4</v>
      </c>
      <c r="D26" s="6" t="s">
        <v>48</v>
      </c>
      <c r="E26" s="15">
        <v>12</v>
      </c>
      <c r="F26" s="7" t="s">
        <v>49</v>
      </c>
      <c r="G26" s="9">
        <v>44393</v>
      </c>
      <c r="H26" s="7">
        <v>48</v>
      </c>
      <c r="I26" s="7">
        <v>25</v>
      </c>
      <c r="J26" s="7"/>
    </row>
    <row r="27" spans="1:10" x14ac:dyDescent="0.2">
      <c r="D27" s="6" t="s">
        <v>50</v>
      </c>
      <c r="E27" s="7">
        <v>41</v>
      </c>
      <c r="F27" s="7" t="s">
        <v>49</v>
      </c>
      <c r="G27" s="7" t="s">
        <v>75</v>
      </c>
      <c r="H27" s="7">
        <v>46</v>
      </c>
      <c r="I27" s="7">
        <v>10</v>
      </c>
      <c r="J27" s="7"/>
    </row>
    <row r="28" spans="1:10" x14ac:dyDescent="0.2">
      <c r="D28" s="6" t="s">
        <v>52</v>
      </c>
      <c r="E28" s="15">
        <v>22</v>
      </c>
      <c r="F28" s="7" t="s">
        <v>49</v>
      </c>
      <c r="G28" s="9">
        <v>44522</v>
      </c>
      <c r="H28" s="7">
        <v>48</v>
      </c>
      <c r="I28" s="7">
        <v>30</v>
      </c>
      <c r="J28" s="7"/>
    </row>
    <row r="29" spans="1:10" x14ac:dyDescent="0.2">
      <c r="D29" s="6" t="s">
        <v>54</v>
      </c>
      <c r="E29" s="15">
        <v>16</v>
      </c>
      <c r="F29" s="7" t="s">
        <v>49</v>
      </c>
      <c r="G29" s="9">
        <v>44425</v>
      </c>
      <c r="H29" s="7">
        <v>42</v>
      </c>
      <c r="I29" s="7">
        <v>18</v>
      </c>
      <c r="J29" s="7"/>
    </row>
  </sheetData>
  <hyperlinks>
    <hyperlink ref="D6" r:id="rId1" tooltip="US Value Model - Growth Composite" display="https://www.capitaliq.com/CIQDotNet/AlphaWorks/AlphaModels/AMDetail.aspx?CompanyId=255397&amp;ModelId=1&amp;FactorId=510&amp;Display=Rank" xr:uid="{5818F8A6-A88D-EE4E-A988-8A48982EB420}"/>
    <hyperlink ref="D7" r:id="rId2" tooltip="US Value Model - Price Momentum" display="https://www.capitaliq.com/CIQDotNet/AlphaWorks/AlphaModels/AMDetail.aspx?CompanyId=255397&amp;ModelId=1&amp;FactorId=511&amp;Display=Rank" xr:uid="{B9C2306B-7D81-F94D-9881-92B64C8D7E87}"/>
    <hyperlink ref="D8" r:id="rId3" tooltip="US Value Model - Quality" display="https://www.capitaliq.com/CIQDotNet/AlphaWorks/AlphaModels/AMDetail.aspx?CompanyId=255397&amp;ModelId=1&amp;FactorId=512&amp;Display=Rank" xr:uid="{F90F7BC9-2CF4-344E-B7DA-C01236B19955}"/>
    <hyperlink ref="D9" r:id="rId4" tooltip="US Value Model - Street Sentiment" display="https://www.capitaliq.com/CIQDotNet/AlphaWorks/AlphaModels/AMDetail.aspx?CompanyId=255397&amp;ModelId=1&amp;FactorId=513&amp;Display=Rank" xr:uid="{6D571181-EC0E-B640-A132-02DF5301B653}"/>
    <hyperlink ref="D10" r:id="rId5" tooltip="US Value Model - Valuation" display="https://www.capitaliq.com/CIQDotNet/AlphaWorks/AlphaModels/AMDetail.aspx?CompanyId=255397&amp;ModelId=1&amp;FactorId=514&amp;Display=Rank" xr:uid="{4C08E205-F85C-3A40-8F25-DBFA875CABF9}"/>
    <hyperlink ref="D11" r:id="rId6" tooltip="US Value Model - Financial Health" display="https://www.capitaliq.com/CIQDotNet/AlphaWorks/AlphaModels/AMDetail.aspx?CompanyId=255397&amp;ModelId=1&amp;FactorId=515&amp;Display=Rank" xr:uid="{0E1EEE32-50B8-2542-9ABB-FB69D6405AF4}"/>
    <hyperlink ref="D15" r:id="rId7" tooltip="US Value Model - Growth Composite" display="https://www.capitaliq.com/CIQDotNet/AlphaWorks/AlphaModels/AMDetail.aspx?CompanyId=108544&amp;ModelId=1&amp;FactorId=510&amp;Display=Rank" xr:uid="{BAEDD77C-478C-1A4C-96B5-7AD1993A7740}"/>
    <hyperlink ref="D16" r:id="rId8" tooltip="US Value Model - Price Momentum" display="https://www.capitaliq.com/CIQDotNet/AlphaWorks/AlphaModels/AMDetail.aspx?CompanyId=108544&amp;ModelId=1&amp;FactorId=511&amp;Display=Rank" xr:uid="{E142D3FD-35A6-9F4E-994D-0D176E7FE06B}"/>
    <hyperlink ref="D17" r:id="rId9" tooltip="US Value Model - Quality" display="https://www.capitaliq.com/CIQDotNet/AlphaWorks/AlphaModels/AMDetail.aspx?CompanyId=108544&amp;ModelId=1&amp;FactorId=512&amp;Display=Rank" xr:uid="{95E6C850-0450-0E46-BE1D-8BE2D313B5F8}"/>
    <hyperlink ref="D18" r:id="rId10" tooltip="US Value Model - Street Sentiment" display="https://www.capitaliq.com/CIQDotNet/AlphaWorks/AlphaModels/AMDetail.aspx?CompanyId=108544&amp;ModelId=1&amp;FactorId=513&amp;Display=Rank" xr:uid="{32FDBF9D-E24C-724F-8156-0CB800889C88}"/>
    <hyperlink ref="D19" r:id="rId11" tooltip="US Value Model - Valuation" display="https://www.capitaliq.com/CIQDotNet/AlphaWorks/AlphaModels/AMDetail.aspx?CompanyId=108544&amp;ModelId=1&amp;FactorId=514&amp;Display=Rank" xr:uid="{2B9C53B1-15DC-664F-BEB8-C225A01A5F6B}"/>
    <hyperlink ref="D20" r:id="rId12" tooltip="US Value Model - Financial Health" display="https://www.capitaliq.com/CIQDotNet/AlphaWorks/AlphaModels/AMDetail.aspx?CompanyId=108544&amp;ModelId=1&amp;FactorId=515&amp;Display=Rank" xr:uid="{5BE97586-2365-B84B-9DEF-B55C5FF627AE}"/>
    <hyperlink ref="D24" r:id="rId13" tooltip="US Value Model - Growth Composite" display="https://www.capitaliq.com/CIQDotNet/AlphaWorks/AlphaModels/AMDetail.aspx?CompanyId=32052&amp;ModelId=1&amp;FactorId=510&amp;Display=Rank" xr:uid="{72B7D6A8-7723-E645-8DAB-1EA1772E6669}"/>
    <hyperlink ref="D25" r:id="rId14" tooltip="US Value Model - Price Momentum" display="https://www.capitaliq.com/CIQDotNet/AlphaWorks/AlphaModels/AMDetail.aspx?CompanyId=32052&amp;ModelId=1&amp;FactorId=511&amp;Display=Rank" xr:uid="{0FCA5F2D-C287-CF46-937A-B9B318A06A6A}"/>
    <hyperlink ref="D26" r:id="rId15" tooltip="US Value Model - Quality" display="https://www.capitaliq.com/CIQDotNet/AlphaWorks/AlphaModels/AMDetail.aspx?CompanyId=32052&amp;ModelId=1&amp;FactorId=512&amp;Display=Rank" xr:uid="{DBA56E16-7710-144F-BBDD-53BB852574BD}"/>
    <hyperlink ref="D27" r:id="rId16" tooltip="US Value Model - Street Sentiment" display="https://www.capitaliq.com/CIQDotNet/AlphaWorks/AlphaModels/AMDetail.aspx?CompanyId=32052&amp;ModelId=1&amp;FactorId=513&amp;Display=Rank" xr:uid="{412F5651-4988-484F-888A-A5F2B678F158}"/>
    <hyperlink ref="D28" r:id="rId17" tooltip="US Value Model - Valuation" display="https://www.capitaliq.com/CIQDotNet/AlphaWorks/AlphaModels/AMDetail.aspx?CompanyId=32052&amp;ModelId=1&amp;FactorId=514&amp;Display=Rank" xr:uid="{31A54802-4E4B-4C45-A69F-974A7F419C4B}"/>
    <hyperlink ref="D29" r:id="rId18" tooltip="US Value Model - Financial Health" display="https://www.capitaliq.com/CIQDotNet/AlphaWorks/AlphaModels/AMDetail.aspx?CompanyId=32052&amp;ModelId=1&amp;FactorId=515&amp;Display=Rank" xr:uid="{6DCFA2A2-FF98-6541-8482-1CF5C5CBCD6C}"/>
  </hyperlinks>
  <pageMargins left="0.7" right="0.7" top="0.75" bottom="0.75" header="0.3" footer="0.3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screen_results_valuation</vt:lpstr>
      <vt:lpstr>Model Composite Score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k1667</dc:creator>
  <cp:lastModifiedBy>k1667</cp:lastModifiedBy>
  <dcterms:created xsi:type="dcterms:W3CDTF">2021-05-09T22:09:07Z</dcterms:created>
  <dcterms:modified xsi:type="dcterms:W3CDTF">2021-05-17T09:01:32Z</dcterms:modified>
</cp:coreProperties>
</file>